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\Desktop\조명연구원\9.ETC\0.연구원 내부 자료\홈페이지 업데이트\"/>
    </mc:Choice>
  </mc:AlternateContent>
  <xr:revisionPtr revIDLastSave="0" documentId="13_ncr:1_{5A5B5313-6898-4FF9-8C63-4FCFF42B3997}" xr6:coauthVersionLast="47" xr6:coauthVersionMax="47" xr10:uidLastSave="{00000000-0000-0000-0000-000000000000}"/>
  <bookViews>
    <workbookView xWindow="28680" yWindow="-120" windowWidth="29040" windowHeight="15840" xr2:uid="{BCBFB13E-1B3B-4669-9350-A3C141F29571}"/>
  </bookViews>
  <sheets>
    <sheet name="Sheet1" sheetId="1" r:id="rId1"/>
  </sheets>
  <definedNames>
    <definedName name="_xlnm.Print_Area" localSheetId="0">Sheet1!$A$1:$G$134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0" i="1" l="1"/>
  <c r="F129" i="1"/>
  <c r="F128" i="1"/>
  <c r="F117" i="1"/>
  <c r="F101" i="1"/>
  <c r="F95" i="1"/>
  <c r="F81" i="1"/>
  <c r="F69" i="1"/>
  <c r="F65" i="1"/>
  <c r="F60" i="1"/>
  <c r="F48" i="1"/>
  <c r="F47" i="1"/>
  <c r="F36" i="1"/>
  <c r="F35" i="1"/>
  <c r="F26" i="1"/>
  <c r="F13" i="1"/>
  <c r="F2" i="1"/>
  <c r="F116" i="1"/>
</calcChain>
</file>

<file path=xl/sharedStrings.xml><?xml version="1.0" encoding="utf-8"?>
<sst xmlns="http://schemas.openxmlformats.org/spreadsheetml/2006/main" count="175" uniqueCount="73">
  <si>
    <t>물품분류번호</t>
    <phoneticPr fontId="2" type="noConversion"/>
  </si>
  <si>
    <t>대상물품</t>
    <phoneticPr fontId="2" type="noConversion"/>
  </si>
  <si>
    <t>메탈할라이드램프</t>
  </si>
  <si>
    <t>고압나트륨램프</t>
  </si>
  <si>
    <t>LED램프</t>
  </si>
  <si>
    <t>형광등기구</t>
  </si>
  <si>
    <t>다운라이트설비</t>
  </si>
  <si>
    <t>백열등기구</t>
  </si>
  <si>
    <t>도로조명설비</t>
  </si>
  <si>
    <t>경관조명</t>
  </si>
  <si>
    <t>수중조명</t>
  </si>
  <si>
    <t>거주로조명설비</t>
  </si>
  <si>
    <t>투광조명</t>
  </si>
  <si>
    <t>신재생에너지가로등</t>
  </si>
  <si>
    <t>등안정기</t>
  </si>
  <si>
    <t>조명스탠드</t>
  </si>
  <si>
    <t>LED실내조명등</t>
  </si>
  <si>
    <t>조명제어장치</t>
  </si>
  <si>
    <t>공항신호조명</t>
  </si>
  <si>
    <t>광고판</t>
  </si>
  <si>
    <t>검사항목</t>
    <phoneticPr fontId="2" type="noConversion"/>
  </si>
  <si>
    <t>캡치수</t>
    <phoneticPr fontId="2" type="noConversion"/>
  </si>
  <si>
    <t>연면거리</t>
    <phoneticPr fontId="2" type="noConversion"/>
  </si>
  <si>
    <t>안정거리</t>
    <phoneticPr fontId="2" type="noConversion"/>
  </si>
  <si>
    <t>재시동시간</t>
    <phoneticPr fontId="2" type="noConversion"/>
  </si>
  <si>
    <t>램프전압</t>
    <phoneticPr fontId="2" type="noConversion"/>
  </si>
  <si>
    <t>램프전류</t>
    <phoneticPr fontId="2" type="noConversion"/>
  </si>
  <si>
    <t>램프전력</t>
    <phoneticPr fontId="2" type="noConversion"/>
  </si>
  <si>
    <t>광학적 특성(광속)</t>
    <phoneticPr fontId="2" type="noConversion"/>
  </si>
  <si>
    <t>전원전압감소에 따른 램프 안전성</t>
    <phoneticPr fontId="2" type="noConversion"/>
  </si>
  <si>
    <t>사고로 통전될 수 있는 부분 시험</t>
    <phoneticPr fontId="2" type="noConversion"/>
  </si>
  <si>
    <t>절연저항 및 내전압</t>
    <phoneticPr fontId="2" type="noConversion"/>
  </si>
  <si>
    <t>기본수수료</t>
    <phoneticPr fontId="2" type="noConversion"/>
  </si>
  <si>
    <t>총계(VAT 별도)</t>
    <phoneticPr fontId="2" type="noConversion"/>
  </si>
  <si>
    <t>온도상승</t>
    <phoneticPr fontId="2" type="noConversion"/>
  </si>
  <si>
    <t>내습후 절연저항 및 절연내력</t>
    <phoneticPr fontId="2" type="noConversion"/>
  </si>
  <si>
    <t>누설전류</t>
    <phoneticPr fontId="2" type="noConversion"/>
  </si>
  <si>
    <t>점등특성</t>
    <phoneticPr fontId="2" type="noConversion"/>
  </si>
  <si>
    <t>입력전력 및 입력전류</t>
    <phoneticPr fontId="2" type="noConversion"/>
  </si>
  <si>
    <t>역률</t>
    <phoneticPr fontId="2" type="noConversion"/>
  </si>
  <si>
    <t>초기광속 및 광효율</t>
    <phoneticPr fontId="2" type="noConversion"/>
  </si>
  <si>
    <t>색온도 및 연색성</t>
    <phoneticPr fontId="2" type="noConversion"/>
  </si>
  <si>
    <t>전류 고조파 함유율</t>
    <phoneticPr fontId="2" type="noConversion"/>
  </si>
  <si>
    <t>전자파장해(EMI)</t>
    <phoneticPr fontId="2" type="noConversion"/>
  </si>
  <si>
    <t>IP시험</t>
    <phoneticPr fontId="2" type="noConversion"/>
  </si>
  <si>
    <t>충전부에 대한 감전보호</t>
    <phoneticPr fontId="2" type="noConversion"/>
  </si>
  <si>
    <t>내구성 및 내열성</t>
    <phoneticPr fontId="2" type="noConversion"/>
  </si>
  <si>
    <t>캡 온도상승</t>
    <phoneticPr fontId="2" type="noConversion"/>
  </si>
  <si>
    <t>감전보호</t>
    <phoneticPr fontId="2" type="noConversion"/>
  </si>
  <si>
    <t>내습성 및 절연</t>
    <phoneticPr fontId="2" type="noConversion"/>
  </si>
  <si>
    <t>안정기 가열</t>
    <phoneticPr fontId="2" type="noConversion"/>
  </si>
  <si>
    <t>고장조건</t>
    <phoneticPr fontId="2" type="noConversion"/>
  </si>
  <si>
    <t>연면거리 및 공간거리</t>
    <phoneticPr fontId="2" type="noConversion"/>
  </si>
  <si>
    <t>내열성, 내화성 및 내트래킹성</t>
    <phoneticPr fontId="2" type="noConversion"/>
  </si>
  <si>
    <t>내부식성</t>
    <phoneticPr fontId="2" type="noConversion"/>
  </si>
  <si>
    <t>입력전류변동율</t>
    <phoneticPr fontId="2" type="noConversion"/>
  </si>
  <si>
    <t>점화장치</t>
    <phoneticPr fontId="2" type="noConversion"/>
  </si>
  <si>
    <t>램프전력 변동율</t>
    <phoneticPr fontId="2" type="noConversion"/>
  </si>
  <si>
    <t>단락전류 및 시동조건</t>
    <phoneticPr fontId="2" type="noConversion"/>
  </si>
  <si>
    <t>비틀림</t>
    <phoneticPr fontId="2" type="noConversion"/>
  </si>
  <si>
    <t>시동특성</t>
    <phoneticPr fontId="2" type="noConversion"/>
  </si>
  <si>
    <t>내열성</t>
    <phoneticPr fontId="2" type="noConversion"/>
  </si>
  <si>
    <t>연색성</t>
    <phoneticPr fontId="2" type="noConversion"/>
  </si>
  <si>
    <t>기계적성질</t>
    <phoneticPr fontId="2" type="noConversion"/>
  </si>
  <si>
    <t>화학성분</t>
    <phoneticPr fontId="2" type="noConversion"/>
  </si>
  <si>
    <t>시편제작비</t>
    <phoneticPr fontId="2" type="noConversion"/>
  </si>
  <si>
    <t>정전보상</t>
    <phoneticPr fontId="2" type="noConversion"/>
  </si>
  <si>
    <t>비고</t>
    <phoneticPr fontId="2" type="noConversion"/>
  </si>
  <si>
    <t>이화학시험은 규격서에 준하므로 각각 명확한 산출불가 (시험항목에 따라 추가 비용 발생)</t>
  </si>
  <si>
    <t>이화학시험은 규격서에 준하므로 각각 명확한 산출불가 (시험항목에 따라 추가 비용 발생)</t>
    <phoneticPr fontId="2" type="noConversion"/>
  </si>
  <si>
    <t>광속유지율(출력전류포함)</t>
    <phoneticPr fontId="2" type="noConversion"/>
  </si>
  <si>
    <t>지향각 특성</t>
    <phoneticPr fontId="2" type="noConversion"/>
  </si>
  <si>
    <t>이화학시험은 규격서에 준하므로 각각 명확한 산출불가 (시험항목에 따라 추가 비용 발생)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</si>
</sst>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₩&quot;* #,##0_-;\-&quot;₩&quot;* #,##0_-;_-&quot;₩&quot;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42" fontId="4" fillId="0" borderId="0" xfId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2" fontId="4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2" fontId="4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2" fontId="4" fillId="0" borderId="2" xfId="1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42" fontId="5" fillId="2" borderId="11" xfId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2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2" fontId="4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2" fontId="4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2" fontId="4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42" fontId="4" fillId="0" borderId="6" xfId="1" applyFont="1" applyBorder="1" applyAlignment="1">
      <alignment horizontal="center" vertical="center"/>
    </xf>
  </cellXfs>
  <cellStyles count="2">
    <cellStyle name="통화 [0]" xfId="1" builtinId="7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16905-43D8-47B8-A4C5-2B11E29C79EB}">
  <sheetPr>
    <pageSetUpPr fitToPage="1"/>
  </sheetPr>
  <dimension ref="A1:G134"/>
  <sheetViews>
    <sheetView tabSelected="1" view="pageBreakPreview" topLeftCell="A108" zoomScaleNormal="100" zoomScaleSheetLayoutView="100" workbookViewId="0">
      <selection activeCell="K126" sqref="K126"/>
    </sheetView>
  </sheetViews>
  <sheetFormatPr defaultRowHeight="13.5" x14ac:dyDescent="0.3"/>
  <cols>
    <col min="1" max="1" width="9" style="1"/>
    <col min="2" max="2" width="18.875" style="1" customWidth="1"/>
    <col min="3" max="3" width="24.5" style="1" customWidth="1"/>
    <col min="4" max="4" width="31.75" style="1" bestFit="1" customWidth="1"/>
    <col min="5" max="5" width="12.375" style="2" bestFit="1" customWidth="1"/>
    <col min="6" max="6" width="14.875" style="1" bestFit="1" customWidth="1"/>
    <col min="7" max="7" width="17.875" style="1" customWidth="1"/>
    <col min="8" max="16384" width="9" style="1"/>
  </cols>
  <sheetData>
    <row r="1" spans="1:7" ht="18" thickBot="1" x14ac:dyDescent="0.35">
      <c r="A1" s="11"/>
      <c r="B1" s="12" t="s">
        <v>0</v>
      </c>
      <c r="C1" s="12" t="s">
        <v>1</v>
      </c>
      <c r="D1" s="12" t="s">
        <v>20</v>
      </c>
      <c r="E1" s="13" t="s">
        <v>32</v>
      </c>
      <c r="F1" s="12" t="s">
        <v>33</v>
      </c>
      <c r="G1" s="14" t="s">
        <v>67</v>
      </c>
    </row>
    <row r="2" spans="1:7" x14ac:dyDescent="0.3">
      <c r="A2" s="22">
        <v>1</v>
      </c>
      <c r="B2" s="20">
        <v>39101614</v>
      </c>
      <c r="C2" s="20" t="s">
        <v>2</v>
      </c>
      <c r="D2" s="9" t="s">
        <v>21</v>
      </c>
      <c r="E2" s="10">
        <v>8000</v>
      </c>
      <c r="F2" s="17">
        <f>SUM(E2:E12)</f>
        <v>192000</v>
      </c>
      <c r="G2" s="16" t="s">
        <v>69</v>
      </c>
    </row>
    <row r="3" spans="1:7" x14ac:dyDescent="0.3">
      <c r="A3" s="23"/>
      <c r="B3" s="21"/>
      <c r="C3" s="21"/>
      <c r="D3" s="3" t="s">
        <v>22</v>
      </c>
      <c r="E3" s="4">
        <v>8000</v>
      </c>
      <c r="F3" s="18"/>
      <c r="G3" s="15"/>
    </row>
    <row r="4" spans="1:7" x14ac:dyDescent="0.3">
      <c r="A4" s="23"/>
      <c r="B4" s="21"/>
      <c r="C4" s="21"/>
      <c r="D4" s="3" t="s">
        <v>23</v>
      </c>
      <c r="E4" s="4">
        <v>8000</v>
      </c>
      <c r="F4" s="18"/>
      <c r="G4" s="15"/>
    </row>
    <row r="5" spans="1:7" x14ac:dyDescent="0.3">
      <c r="A5" s="23"/>
      <c r="B5" s="21"/>
      <c r="C5" s="21"/>
      <c r="D5" s="3" t="s">
        <v>24</v>
      </c>
      <c r="E5" s="4">
        <v>8000</v>
      </c>
      <c r="F5" s="18"/>
      <c r="G5" s="15"/>
    </row>
    <row r="6" spans="1:7" x14ac:dyDescent="0.3">
      <c r="A6" s="23"/>
      <c r="B6" s="21"/>
      <c r="C6" s="21"/>
      <c r="D6" s="3" t="s">
        <v>25</v>
      </c>
      <c r="E6" s="4">
        <v>8000</v>
      </c>
      <c r="F6" s="18"/>
      <c r="G6" s="15"/>
    </row>
    <row r="7" spans="1:7" x14ac:dyDescent="0.3">
      <c r="A7" s="23"/>
      <c r="B7" s="21"/>
      <c r="C7" s="21"/>
      <c r="D7" s="3" t="s">
        <v>26</v>
      </c>
      <c r="E7" s="4">
        <v>8000</v>
      </c>
      <c r="F7" s="18"/>
      <c r="G7" s="15"/>
    </row>
    <row r="8" spans="1:7" x14ac:dyDescent="0.3">
      <c r="A8" s="23"/>
      <c r="B8" s="21"/>
      <c r="C8" s="21"/>
      <c r="D8" s="3" t="s">
        <v>27</v>
      </c>
      <c r="E8" s="4">
        <v>8000</v>
      </c>
      <c r="F8" s="18"/>
      <c r="G8" s="15"/>
    </row>
    <row r="9" spans="1:7" x14ac:dyDescent="0.3">
      <c r="A9" s="23"/>
      <c r="B9" s="21"/>
      <c r="C9" s="21"/>
      <c r="D9" s="3" t="s">
        <v>28</v>
      </c>
      <c r="E9" s="4">
        <v>100000</v>
      </c>
      <c r="F9" s="18"/>
      <c r="G9" s="15"/>
    </row>
    <row r="10" spans="1:7" x14ac:dyDescent="0.3">
      <c r="A10" s="23"/>
      <c r="B10" s="21"/>
      <c r="C10" s="21"/>
      <c r="D10" s="3" t="s">
        <v>29</v>
      </c>
      <c r="E10" s="4">
        <v>8000</v>
      </c>
      <c r="F10" s="18"/>
      <c r="G10" s="15"/>
    </row>
    <row r="11" spans="1:7" x14ac:dyDescent="0.3">
      <c r="A11" s="23"/>
      <c r="B11" s="21"/>
      <c r="C11" s="21"/>
      <c r="D11" s="3" t="s">
        <v>30</v>
      </c>
      <c r="E11" s="4">
        <v>8000</v>
      </c>
      <c r="F11" s="18"/>
      <c r="G11" s="15"/>
    </row>
    <row r="12" spans="1:7" x14ac:dyDescent="0.3">
      <c r="A12" s="23"/>
      <c r="B12" s="21"/>
      <c r="C12" s="21"/>
      <c r="D12" s="3" t="s">
        <v>31</v>
      </c>
      <c r="E12" s="4">
        <v>20000</v>
      </c>
      <c r="F12" s="18"/>
      <c r="G12" s="15"/>
    </row>
    <row r="13" spans="1:7" ht="16.5" customHeight="1" x14ac:dyDescent="0.3">
      <c r="A13" s="23">
        <v>2</v>
      </c>
      <c r="B13" s="21">
        <v>39101617</v>
      </c>
      <c r="C13" s="21" t="s">
        <v>3</v>
      </c>
      <c r="D13" s="3" t="s">
        <v>21</v>
      </c>
      <c r="E13" s="4">
        <v>8000</v>
      </c>
      <c r="F13" s="19">
        <f>SUM(E13:E25)</f>
        <v>208000</v>
      </c>
      <c r="G13" s="15" t="s">
        <v>69</v>
      </c>
    </row>
    <row r="14" spans="1:7" x14ac:dyDescent="0.3">
      <c r="A14" s="23"/>
      <c r="B14" s="21"/>
      <c r="C14" s="21"/>
      <c r="D14" s="3" t="s">
        <v>22</v>
      </c>
      <c r="E14" s="4">
        <v>8000</v>
      </c>
      <c r="F14" s="19"/>
      <c r="G14" s="15"/>
    </row>
    <row r="15" spans="1:7" x14ac:dyDescent="0.3">
      <c r="A15" s="23"/>
      <c r="B15" s="21"/>
      <c r="C15" s="21"/>
      <c r="D15" s="3" t="s">
        <v>59</v>
      </c>
      <c r="E15" s="4">
        <v>8000</v>
      </c>
      <c r="F15" s="19"/>
      <c r="G15" s="15"/>
    </row>
    <row r="16" spans="1:7" x14ac:dyDescent="0.3">
      <c r="A16" s="23"/>
      <c r="B16" s="21"/>
      <c r="C16" s="21"/>
      <c r="D16" s="3" t="s">
        <v>23</v>
      </c>
      <c r="E16" s="4">
        <v>8000</v>
      </c>
      <c r="F16" s="19"/>
      <c r="G16" s="15"/>
    </row>
    <row r="17" spans="1:7" x14ac:dyDescent="0.3">
      <c r="A17" s="23"/>
      <c r="B17" s="21"/>
      <c r="C17" s="21"/>
      <c r="D17" s="3" t="s">
        <v>24</v>
      </c>
      <c r="E17" s="4">
        <v>8000</v>
      </c>
      <c r="F17" s="19"/>
      <c r="G17" s="15"/>
    </row>
    <row r="18" spans="1:7" x14ac:dyDescent="0.3">
      <c r="A18" s="23"/>
      <c r="B18" s="21"/>
      <c r="C18" s="21"/>
      <c r="D18" s="3" t="s">
        <v>25</v>
      </c>
      <c r="E18" s="4">
        <v>8000</v>
      </c>
      <c r="F18" s="19"/>
      <c r="G18" s="15"/>
    </row>
    <row r="19" spans="1:7" x14ac:dyDescent="0.3">
      <c r="A19" s="23"/>
      <c r="B19" s="21"/>
      <c r="C19" s="21"/>
      <c r="D19" s="3" t="s">
        <v>26</v>
      </c>
      <c r="E19" s="4">
        <v>8000</v>
      </c>
      <c r="F19" s="19"/>
      <c r="G19" s="15"/>
    </row>
    <row r="20" spans="1:7" x14ac:dyDescent="0.3">
      <c r="A20" s="23"/>
      <c r="B20" s="21"/>
      <c r="C20" s="21"/>
      <c r="D20" s="3" t="s">
        <v>27</v>
      </c>
      <c r="E20" s="4">
        <v>8000</v>
      </c>
      <c r="F20" s="19"/>
      <c r="G20" s="15"/>
    </row>
    <row r="21" spans="1:7" x14ac:dyDescent="0.3">
      <c r="A21" s="23"/>
      <c r="B21" s="21"/>
      <c r="C21" s="21"/>
      <c r="D21" s="3" t="s">
        <v>60</v>
      </c>
      <c r="E21" s="4">
        <v>8000</v>
      </c>
      <c r="F21" s="19"/>
      <c r="G21" s="15"/>
    </row>
    <row r="22" spans="1:7" x14ac:dyDescent="0.3">
      <c r="A22" s="23"/>
      <c r="B22" s="21"/>
      <c r="C22" s="21"/>
      <c r="D22" s="3" t="s">
        <v>28</v>
      </c>
      <c r="E22" s="4">
        <v>100000</v>
      </c>
      <c r="F22" s="19"/>
      <c r="G22" s="15"/>
    </row>
    <row r="23" spans="1:7" x14ac:dyDescent="0.3">
      <c r="A23" s="23"/>
      <c r="B23" s="21"/>
      <c r="C23" s="21"/>
      <c r="D23" s="3" t="s">
        <v>29</v>
      </c>
      <c r="E23" s="4">
        <v>8000</v>
      </c>
      <c r="F23" s="19"/>
      <c r="G23" s="15"/>
    </row>
    <row r="24" spans="1:7" x14ac:dyDescent="0.3">
      <c r="A24" s="23"/>
      <c r="B24" s="21"/>
      <c r="C24" s="21"/>
      <c r="D24" s="3" t="s">
        <v>30</v>
      </c>
      <c r="E24" s="4">
        <v>8000</v>
      </c>
      <c r="F24" s="19"/>
      <c r="G24" s="15"/>
    </row>
    <row r="25" spans="1:7" x14ac:dyDescent="0.3">
      <c r="A25" s="23"/>
      <c r="B25" s="21"/>
      <c r="C25" s="21"/>
      <c r="D25" s="3" t="s">
        <v>31</v>
      </c>
      <c r="E25" s="4">
        <v>20000</v>
      </c>
      <c r="F25" s="19"/>
      <c r="G25" s="15"/>
    </row>
    <row r="26" spans="1:7" x14ac:dyDescent="0.3">
      <c r="A26" s="23">
        <v>3</v>
      </c>
      <c r="B26" s="21">
        <v>39101699</v>
      </c>
      <c r="C26" s="21" t="s">
        <v>4</v>
      </c>
      <c r="D26" s="3" t="s">
        <v>47</v>
      </c>
      <c r="E26" s="4">
        <v>50000</v>
      </c>
      <c r="F26" s="19">
        <f>SUM(E26:E34)</f>
        <v>1206000</v>
      </c>
      <c r="G26" s="15" t="s">
        <v>69</v>
      </c>
    </row>
    <row r="27" spans="1:7" x14ac:dyDescent="0.3">
      <c r="A27" s="23"/>
      <c r="B27" s="21"/>
      <c r="C27" s="21"/>
      <c r="D27" s="3" t="s">
        <v>35</v>
      </c>
      <c r="E27" s="4">
        <v>170000</v>
      </c>
      <c r="F27" s="18"/>
      <c r="G27" s="15"/>
    </row>
    <row r="28" spans="1:7" x14ac:dyDescent="0.3">
      <c r="A28" s="23"/>
      <c r="B28" s="21"/>
      <c r="C28" s="21"/>
      <c r="D28" s="3" t="s">
        <v>48</v>
      </c>
      <c r="E28" s="4">
        <v>8000</v>
      </c>
      <c r="F28" s="18"/>
      <c r="G28" s="15"/>
    </row>
    <row r="29" spans="1:7" x14ac:dyDescent="0.3">
      <c r="A29" s="23"/>
      <c r="B29" s="21"/>
      <c r="C29" s="21"/>
      <c r="D29" s="3" t="s">
        <v>37</v>
      </c>
      <c r="E29" s="4">
        <v>64000</v>
      </c>
      <c r="F29" s="18"/>
      <c r="G29" s="15"/>
    </row>
    <row r="30" spans="1:7" x14ac:dyDescent="0.3">
      <c r="A30" s="23"/>
      <c r="B30" s="21"/>
      <c r="C30" s="21"/>
      <c r="D30" s="3" t="s">
        <v>38</v>
      </c>
      <c r="E30" s="4">
        <v>16000</v>
      </c>
      <c r="F30" s="18"/>
      <c r="G30" s="15"/>
    </row>
    <row r="31" spans="1:7" x14ac:dyDescent="0.3">
      <c r="A31" s="23"/>
      <c r="B31" s="21"/>
      <c r="C31" s="21"/>
      <c r="D31" s="3" t="s">
        <v>39</v>
      </c>
      <c r="E31" s="4">
        <v>8000</v>
      </c>
      <c r="F31" s="18"/>
      <c r="G31" s="15"/>
    </row>
    <row r="32" spans="1:7" x14ac:dyDescent="0.3">
      <c r="A32" s="23"/>
      <c r="B32" s="21"/>
      <c r="C32" s="21"/>
      <c r="D32" s="3" t="s">
        <v>40</v>
      </c>
      <c r="E32" s="4">
        <v>400000</v>
      </c>
      <c r="F32" s="18"/>
      <c r="G32" s="15"/>
    </row>
    <row r="33" spans="1:7" x14ac:dyDescent="0.3">
      <c r="A33" s="23"/>
      <c r="B33" s="21"/>
      <c r="C33" s="21"/>
      <c r="D33" s="3" t="s">
        <v>41</v>
      </c>
      <c r="E33" s="4">
        <v>60000</v>
      </c>
      <c r="F33" s="18"/>
      <c r="G33" s="15"/>
    </row>
    <row r="34" spans="1:7" x14ac:dyDescent="0.3">
      <c r="A34" s="23"/>
      <c r="B34" s="21"/>
      <c r="C34" s="21"/>
      <c r="D34" s="3" t="s">
        <v>43</v>
      </c>
      <c r="E34" s="4">
        <v>430000</v>
      </c>
      <c r="F34" s="18"/>
      <c r="G34" s="15"/>
    </row>
    <row r="35" spans="1:7" ht="54" x14ac:dyDescent="0.3">
      <c r="A35" s="7">
        <v>4</v>
      </c>
      <c r="B35" s="5">
        <v>39111501</v>
      </c>
      <c r="C35" s="5" t="s">
        <v>5</v>
      </c>
      <c r="D35" s="3" t="s">
        <v>35</v>
      </c>
      <c r="E35" s="4">
        <v>170000</v>
      </c>
      <c r="F35" s="6">
        <f>E35</f>
        <v>170000</v>
      </c>
      <c r="G35" s="8" t="s">
        <v>69</v>
      </c>
    </row>
    <row r="36" spans="1:7" x14ac:dyDescent="0.3">
      <c r="A36" s="23">
        <v>5</v>
      </c>
      <c r="B36" s="21">
        <v>39111515</v>
      </c>
      <c r="C36" s="21" t="s">
        <v>6</v>
      </c>
      <c r="D36" s="3" t="s">
        <v>34</v>
      </c>
      <c r="E36" s="4">
        <v>48000</v>
      </c>
      <c r="F36" s="19">
        <f>SUM(E36:E46)</f>
        <v>1247200</v>
      </c>
      <c r="G36" s="15" t="s">
        <v>69</v>
      </c>
    </row>
    <row r="37" spans="1:7" x14ac:dyDescent="0.3">
      <c r="A37" s="23"/>
      <c r="B37" s="21"/>
      <c r="C37" s="21"/>
      <c r="D37" s="3" t="s">
        <v>35</v>
      </c>
      <c r="E37" s="4">
        <v>170000</v>
      </c>
      <c r="F37" s="18"/>
      <c r="G37" s="15"/>
    </row>
    <row r="38" spans="1:7" x14ac:dyDescent="0.3">
      <c r="A38" s="23"/>
      <c r="B38" s="21"/>
      <c r="C38" s="21"/>
      <c r="D38" s="3" t="s">
        <v>36</v>
      </c>
      <c r="E38" s="4">
        <v>8000</v>
      </c>
      <c r="F38" s="18"/>
      <c r="G38" s="15"/>
    </row>
    <row r="39" spans="1:7" x14ac:dyDescent="0.3">
      <c r="A39" s="23"/>
      <c r="B39" s="21"/>
      <c r="C39" s="21"/>
      <c r="D39" s="3" t="s">
        <v>37</v>
      </c>
      <c r="E39" s="4">
        <v>64000</v>
      </c>
      <c r="F39" s="18"/>
      <c r="G39" s="15"/>
    </row>
    <row r="40" spans="1:7" x14ac:dyDescent="0.3">
      <c r="A40" s="23"/>
      <c r="B40" s="21"/>
      <c r="C40" s="21"/>
      <c r="D40" s="3" t="s">
        <v>38</v>
      </c>
      <c r="E40" s="4">
        <v>16000</v>
      </c>
      <c r="F40" s="18"/>
      <c r="G40" s="15"/>
    </row>
    <row r="41" spans="1:7" x14ac:dyDescent="0.3">
      <c r="A41" s="23"/>
      <c r="B41" s="21"/>
      <c r="C41" s="21"/>
      <c r="D41" s="3" t="s">
        <v>39</v>
      </c>
      <c r="E41" s="4">
        <v>8000</v>
      </c>
      <c r="F41" s="18"/>
      <c r="G41" s="15"/>
    </row>
    <row r="42" spans="1:7" x14ac:dyDescent="0.3">
      <c r="A42" s="23"/>
      <c r="B42" s="21"/>
      <c r="C42" s="21"/>
      <c r="D42" s="3" t="s">
        <v>70</v>
      </c>
      <c r="E42" s="4">
        <v>19200</v>
      </c>
      <c r="F42" s="18"/>
      <c r="G42" s="15"/>
    </row>
    <row r="43" spans="1:7" x14ac:dyDescent="0.3">
      <c r="A43" s="23"/>
      <c r="B43" s="21"/>
      <c r="C43" s="21"/>
      <c r="D43" s="3" t="s">
        <v>40</v>
      </c>
      <c r="E43" s="4">
        <v>400000</v>
      </c>
      <c r="F43" s="18"/>
      <c r="G43" s="15"/>
    </row>
    <row r="44" spans="1:7" x14ac:dyDescent="0.3">
      <c r="A44" s="23"/>
      <c r="B44" s="21"/>
      <c r="C44" s="21"/>
      <c r="D44" s="3" t="s">
        <v>41</v>
      </c>
      <c r="E44" s="4">
        <v>60000</v>
      </c>
      <c r="F44" s="18"/>
      <c r="G44" s="15"/>
    </row>
    <row r="45" spans="1:7" x14ac:dyDescent="0.3">
      <c r="A45" s="23"/>
      <c r="B45" s="21"/>
      <c r="C45" s="21"/>
      <c r="D45" s="3" t="s">
        <v>42</v>
      </c>
      <c r="E45" s="4">
        <v>24000</v>
      </c>
      <c r="F45" s="18"/>
      <c r="G45" s="15"/>
    </row>
    <row r="46" spans="1:7" x14ac:dyDescent="0.3">
      <c r="A46" s="23"/>
      <c r="B46" s="21"/>
      <c r="C46" s="21"/>
      <c r="D46" s="3" t="s">
        <v>43</v>
      </c>
      <c r="E46" s="4">
        <v>430000</v>
      </c>
      <c r="F46" s="18"/>
      <c r="G46" s="15"/>
    </row>
    <row r="47" spans="1:7" ht="54" x14ac:dyDescent="0.3">
      <c r="A47" s="7">
        <v>6</v>
      </c>
      <c r="B47" s="5">
        <v>39111525</v>
      </c>
      <c r="C47" s="5" t="s">
        <v>7</v>
      </c>
      <c r="D47" s="3" t="s">
        <v>35</v>
      </c>
      <c r="E47" s="4">
        <v>170000</v>
      </c>
      <c r="F47" s="6">
        <f>E47</f>
        <v>170000</v>
      </c>
      <c r="G47" s="8" t="s">
        <v>69</v>
      </c>
    </row>
    <row r="48" spans="1:7" x14ac:dyDescent="0.3">
      <c r="A48" s="23">
        <v>7</v>
      </c>
      <c r="B48" s="21">
        <v>39111603</v>
      </c>
      <c r="C48" s="21" t="s">
        <v>8</v>
      </c>
      <c r="D48" s="3" t="s">
        <v>34</v>
      </c>
      <c r="E48" s="4">
        <v>48000</v>
      </c>
      <c r="F48" s="19">
        <f>SUM(E48:E59)</f>
        <v>1567200</v>
      </c>
      <c r="G48" s="15" t="s">
        <v>68</v>
      </c>
    </row>
    <row r="49" spans="1:7" x14ac:dyDescent="0.3">
      <c r="A49" s="23"/>
      <c r="B49" s="21"/>
      <c r="C49" s="21"/>
      <c r="D49" s="3" t="s">
        <v>35</v>
      </c>
      <c r="E49" s="4">
        <v>170000</v>
      </c>
      <c r="F49" s="18"/>
      <c r="G49" s="15"/>
    </row>
    <row r="50" spans="1:7" x14ac:dyDescent="0.3">
      <c r="A50" s="23"/>
      <c r="B50" s="21"/>
      <c r="C50" s="21"/>
      <c r="D50" s="3" t="s">
        <v>36</v>
      </c>
      <c r="E50" s="4">
        <v>8000</v>
      </c>
      <c r="F50" s="18"/>
      <c r="G50" s="15"/>
    </row>
    <row r="51" spans="1:7" x14ac:dyDescent="0.3">
      <c r="A51" s="23"/>
      <c r="B51" s="21"/>
      <c r="C51" s="21"/>
      <c r="D51" s="3" t="s">
        <v>37</v>
      </c>
      <c r="E51" s="4">
        <v>64000</v>
      </c>
      <c r="F51" s="18"/>
      <c r="G51" s="15"/>
    </row>
    <row r="52" spans="1:7" x14ac:dyDescent="0.3">
      <c r="A52" s="23"/>
      <c r="B52" s="21"/>
      <c r="C52" s="21"/>
      <c r="D52" s="3" t="s">
        <v>38</v>
      </c>
      <c r="E52" s="4">
        <v>16000</v>
      </c>
      <c r="F52" s="18"/>
      <c r="G52" s="15"/>
    </row>
    <row r="53" spans="1:7" x14ac:dyDescent="0.3">
      <c r="A53" s="23"/>
      <c r="B53" s="21"/>
      <c r="C53" s="21"/>
      <c r="D53" s="3" t="s">
        <v>39</v>
      </c>
      <c r="E53" s="4">
        <v>8000</v>
      </c>
      <c r="F53" s="18"/>
      <c r="G53" s="15"/>
    </row>
    <row r="54" spans="1:7" x14ac:dyDescent="0.3">
      <c r="A54" s="23"/>
      <c r="B54" s="21"/>
      <c r="C54" s="21"/>
      <c r="D54" s="3" t="s">
        <v>70</v>
      </c>
      <c r="E54" s="4">
        <v>19200</v>
      </c>
      <c r="F54" s="18"/>
      <c r="G54" s="15"/>
    </row>
    <row r="55" spans="1:7" x14ac:dyDescent="0.3">
      <c r="A55" s="23"/>
      <c r="B55" s="21"/>
      <c r="C55" s="21"/>
      <c r="D55" s="3" t="s">
        <v>40</v>
      </c>
      <c r="E55" s="4">
        <v>400000</v>
      </c>
      <c r="F55" s="18"/>
      <c r="G55" s="15"/>
    </row>
    <row r="56" spans="1:7" x14ac:dyDescent="0.3">
      <c r="A56" s="23"/>
      <c r="B56" s="21"/>
      <c r="C56" s="21"/>
      <c r="D56" s="3" t="s">
        <v>41</v>
      </c>
      <c r="E56" s="4">
        <v>60000</v>
      </c>
      <c r="F56" s="18"/>
      <c r="G56" s="15"/>
    </row>
    <row r="57" spans="1:7" x14ac:dyDescent="0.3">
      <c r="A57" s="23"/>
      <c r="B57" s="21"/>
      <c r="C57" s="21"/>
      <c r="D57" s="3" t="s">
        <v>42</v>
      </c>
      <c r="E57" s="4">
        <v>24000</v>
      </c>
      <c r="F57" s="18"/>
      <c r="G57" s="15"/>
    </row>
    <row r="58" spans="1:7" x14ac:dyDescent="0.3">
      <c r="A58" s="23"/>
      <c r="B58" s="21"/>
      <c r="C58" s="21"/>
      <c r="D58" s="3" t="s">
        <v>44</v>
      </c>
      <c r="E58" s="4">
        <v>320000</v>
      </c>
      <c r="F58" s="18"/>
      <c r="G58" s="15"/>
    </row>
    <row r="59" spans="1:7" x14ac:dyDescent="0.3">
      <c r="A59" s="23"/>
      <c r="B59" s="21"/>
      <c r="C59" s="21"/>
      <c r="D59" s="3" t="s">
        <v>43</v>
      </c>
      <c r="E59" s="4">
        <v>430000</v>
      </c>
      <c r="F59" s="18"/>
      <c r="G59" s="15"/>
    </row>
    <row r="60" spans="1:7" x14ac:dyDescent="0.3">
      <c r="A60" s="23">
        <v>8</v>
      </c>
      <c r="B60" s="21">
        <v>39111605</v>
      </c>
      <c r="C60" s="21" t="s">
        <v>9</v>
      </c>
      <c r="D60" s="3" t="s">
        <v>45</v>
      </c>
      <c r="E60" s="4">
        <v>20000</v>
      </c>
      <c r="F60" s="19">
        <f>SUM(E60:E64)</f>
        <v>738000</v>
      </c>
      <c r="G60" s="15" t="s">
        <v>68</v>
      </c>
    </row>
    <row r="61" spans="1:7" x14ac:dyDescent="0.3">
      <c r="A61" s="23"/>
      <c r="B61" s="21"/>
      <c r="C61" s="21"/>
      <c r="D61" s="3" t="s">
        <v>35</v>
      </c>
      <c r="E61" s="4">
        <v>170000</v>
      </c>
      <c r="F61" s="18"/>
      <c r="G61" s="15"/>
    </row>
    <row r="62" spans="1:7" x14ac:dyDescent="0.3">
      <c r="A62" s="23"/>
      <c r="B62" s="21"/>
      <c r="C62" s="21"/>
      <c r="D62" s="3" t="s">
        <v>46</v>
      </c>
      <c r="E62" s="4">
        <v>220000</v>
      </c>
      <c r="F62" s="18"/>
      <c r="G62" s="15"/>
    </row>
    <row r="63" spans="1:7" x14ac:dyDescent="0.3">
      <c r="A63" s="23"/>
      <c r="B63" s="21"/>
      <c r="C63" s="21"/>
      <c r="D63" s="3" t="s">
        <v>36</v>
      </c>
      <c r="E63" s="4">
        <v>8000</v>
      </c>
      <c r="F63" s="18"/>
      <c r="G63" s="15"/>
    </row>
    <row r="64" spans="1:7" x14ac:dyDescent="0.3">
      <c r="A64" s="23"/>
      <c r="B64" s="21"/>
      <c r="C64" s="21"/>
      <c r="D64" s="3" t="s">
        <v>44</v>
      </c>
      <c r="E64" s="4">
        <v>320000</v>
      </c>
      <c r="F64" s="18"/>
      <c r="G64" s="15"/>
    </row>
    <row r="65" spans="1:7" ht="16.5" customHeight="1" x14ac:dyDescent="0.3">
      <c r="A65" s="23">
        <v>9</v>
      </c>
      <c r="B65" s="21">
        <v>39111606</v>
      </c>
      <c r="C65" s="21" t="s">
        <v>10</v>
      </c>
      <c r="D65" s="3" t="s">
        <v>45</v>
      </c>
      <c r="E65" s="4">
        <v>20000</v>
      </c>
      <c r="F65" s="19">
        <f>SUM(E65:E68)</f>
        <v>470000</v>
      </c>
      <c r="G65" s="15" t="s">
        <v>68</v>
      </c>
    </row>
    <row r="66" spans="1:7" x14ac:dyDescent="0.3">
      <c r="A66" s="23"/>
      <c r="B66" s="21"/>
      <c r="C66" s="21"/>
      <c r="D66" s="3" t="s">
        <v>31</v>
      </c>
      <c r="E66" s="4">
        <v>20000</v>
      </c>
      <c r="F66" s="18"/>
      <c r="G66" s="15"/>
    </row>
    <row r="67" spans="1:7" x14ac:dyDescent="0.3">
      <c r="A67" s="23"/>
      <c r="B67" s="21"/>
      <c r="C67" s="21"/>
      <c r="D67" s="3" t="s">
        <v>61</v>
      </c>
      <c r="E67" s="4">
        <v>110000</v>
      </c>
      <c r="F67" s="18"/>
      <c r="G67" s="15"/>
    </row>
    <row r="68" spans="1:7" x14ac:dyDescent="0.3">
      <c r="A68" s="23"/>
      <c r="B68" s="21"/>
      <c r="C68" s="21"/>
      <c r="D68" s="3" t="s">
        <v>44</v>
      </c>
      <c r="E68" s="4">
        <v>320000</v>
      </c>
      <c r="F68" s="18"/>
      <c r="G68" s="15"/>
    </row>
    <row r="69" spans="1:7" x14ac:dyDescent="0.3">
      <c r="A69" s="23">
        <v>10</v>
      </c>
      <c r="B69" s="21">
        <v>39111608</v>
      </c>
      <c r="C69" s="21" t="s">
        <v>11</v>
      </c>
      <c r="D69" s="3" t="s">
        <v>34</v>
      </c>
      <c r="E69" s="4">
        <v>48000</v>
      </c>
      <c r="F69" s="19">
        <f>SUM(E69:E80)</f>
        <v>1567200</v>
      </c>
      <c r="G69" s="15" t="s">
        <v>68</v>
      </c>
    </row>
    <row r="70" spans="1:7" x14ac:dyDescent="0.3">
      <c r="A70" s="23"/>
      <c r="B70" s="21"/>
      <c r="C70" s="21"/>
      <c r="D70" s="3" t="s">
        <v>35</v>
      </c>
      <c r="E70" s="4">
        <v>170000</v>
      </c>
      <c r="F70" s="18"/>
      <c r="G70" s="15"/>
    </row>
    <row r="71" spans="1:7" x14ac:dyDescent="0.3">
      <c r="A71" s="23"/>
      <c r="B71" s="21"/>
      <c r="C71" s="21"/>
      <c r="D71" s="3" t="s">
        <v>36</v>
      </c>
      <c r="E71" s="4">
        <v>8000</v>
      </c>
      <c r="F71" s="18"/>
      <c r="G71" s="15"/>
    </row>
    <row r="72" spans="1:7" x14ac:dyDescent="0.3">
      <c r="A72" s="23"/>
      <c r="B72" s="21"/>
      <c r="C72" s="21"/>
      <c r="D72" s="3" t="s">
        <v>37</v>
      </c>
      <c r="E72" s="4">
        <v>64000</v>
      </c>
      <c r="F72" s="18"/>
      <c r="G72" s="15"/>
    </row>
    <row r="73" spans="1:7" x14ac:dyDescent="0.3">
      <c r="A73" s="23"/>
      <c r="B73" s="21"/>
      <c r="C73" s="21"/>
      <c r="D73" s="3" t="s">
        <v>38</v>
      </c>
      <c r="E73" s="4">
        <v>16000</v>
      </c>
      <c r="F73" s="18"/>
      <c r="G73" s="15"/>
    </row>
    <row r="74" spans="1:7" x14ac:dyDescent="0.3">
      <c r="A74" s="23"/>
      <c r="B74" s="21"/>
      <c r="C74" s="21"/>
      <c r="D74" s="3" t="s">
        <v>39</v>
      </c>
      <c r="E74" s="4">
        <v>8000</v>
      </c>
      <c r="F74" s="18"/>
      <c r="G74" s="15"/>
    </row>
    <row r="75" spans="1:7" x14ac:dyDescent="0.3">
      <c r="A75" s="23"/>
      <c r="B75" s="21"/>
      <c r="C75" s="21"/>
      <c r="D75" s="3" t="s">
        <v>70</v>
      </c>
      <c r="E75" s="4">
        <v>19200</v>
      </c>
      <c r="F75" s="18"/>
      <c r="G75" s="15"/>
    </row>
    <row r="76" spans="1:7" x14ac:dyDescent="0.3">
      <c r="A76" s="23"/>
      <c r="B76" s="21"/>
      <c r="C76" s="21"/>
      <c r="D76" s="3" t="s">
        <v>40</v>
      </c>
      <c r="E76" s="4">
        <v>400000</v>
      </c>
      <c r="F76" s="18"/>
      <c r="G76" s="15"/>
    </row>
    <row r="77" spans="1:7" x14ac:dyDescent="0.3">
      <c r="A77" s="23"/>
      <c r="B77" s="21"/>
      <c r="C77" s="21"/>
      <c r="D77" s="3" t="s">
        <v>41</v>
      </c>
      <c r="E77" s="4">
        <v>60000</v>
      </c>
      <c r="F77" s="18"/>
      <c r="G77" s="15"/>
    </row>
    <row r="78" spans="1:7" x14ac:dyDescent="0.3">
      <c r="A78" s="23"/>
      <c r="B78" s="21"/>
      <c r="C78" s="21"/>
      <c r="D78" s="3" t="s">
        <v>42</v>
      </c>
      <c r="E78" s="4">
        <v>24000</v>
      </c>
      <c r="F78" s="18"/>
      <c r="G78" s="15"/>
    </row>
    <row r="79" spans="1:7" x14ac:dyDescent="0.3">
      <c r="A79" s="23"/>
      <c r="B79" s="21"/>
      <c r="C79" s="21"/>
      <c r="D79" s="3" t="s">
        <v>44</v>
      </c>
      <c r="E79" s="4">
        <v>320000</v>
      </c>
      <c r="F79" s="18"/>
      <c r="G79" s="15"/>
    </row>
    <row r="80" spans="1:7" x14ac:dyDescent="0.3">
      <c r="A80" s="23"/>
      <c r="B80" s="21"/>
      <c r="C80" s="21"/>
      <c r="D80" s="3" t="s">
        <v>43</v>
      </c>
      <c r="E80" s="4">
        <v>430000</v>
      </c>
      <c r="F80" s="18"/>
      <c r="G80" s="15"/>
    </row>
    <row r="81" spans="1:7" x14ac:dyDescent="0.3">
      <c r="A81" s="23">
        <v>11</v>
      </c>
      <c r="B81" s="21">
        <v>39111611</v>
      </c>
      <c r="C81" s="21" t="s">
        <v>12</v>
      </c>
      <c r="D81" s="3" t="s">
        <v>45</v>
      </c>
      <c r="E81" s="4">
        <v>20000</v>
      </c>
      <c r="F81" s="19">
        <f>SUM(E81:E94)</f>
        <v>1779200</v>
      </c>
      <c r="G81" s="15" t="s">
        <v>68</v>
      </c>
    </row>
    <row r="82" spans="1:7" x14ac:dyDescent="0.3">
      <c r="A82" s="23"/>
      <c r="B82" s="21"/>
      <c r="C82" s="21"/>
      <c r="D82" s="3" t="s">
        <v>35</v>
      </c>
      <c r="E82" s="4">
        <v>170000</v>
      </c>
      <c r="F82" s="18"/>
      <c r="G82" s="15"/>
    </row>
    <row r="83" spans="1:7" x14ac:dyDescent="0.3">
      <c r="A83" s="23"/>
      <c r="B83" s="21"/>
      <c r="C83" s="21"/>
      <c r="D83" s="3" t="s">
        <v>36</v>
      </c>
      <c r="E83" s="4">
        <v>8000</v>
      </c>
      <c r="F83" s="18"/>
      <c r="G83" s="15"/>
    </row>
    <row r="84" spans="1:7" x14ac:dyDescent="0.3">
      <c r="A84" s="23"/>
      <c r="B84" s="21"/>
      <c r="C84" s="21"/>
      <c r="D84" s="3" t="s">
        <v>53</v>
      </c>
      <c r="E84" s="4">
        <v>200000</v>
      </c>
      <c r="F84" s="18"/>
      <c r="G84" s="15"/>
    </row>
    <row r="85" spans="1:7" x14ac:dyDescent="0.3">
      <c r="A85" s="23"/>
      <c r="B85" s="21"/>
      <c r="C85" s="21"/>
      <c r="D85" s="3" t="s">
        <v>37</v>
      </c>
      <c r="E85" s="4">
        <v>64000</v>
      </c>
      <c r="F85" s="18"/>
      <c r="G85" s="15"/>
    </row>
    <row r="86" spans="1:7" x14ac:dyDescent="0.3">
      <c r="A86" s="23"/>
      <c r="B86" s="21"/>
      <c r="C86" s="21"/>
      <c r="D86" s="3" t="s">
        <v>38</v>
      </c>
      <c r="E86" s="4">
        <v>16000</v>
      </c>
      <c r="F86" s="18"/>
      <c r="G86" s="15"/>
    </row>
    <row r="87" spans="1:7" x14ac:dyDescent="0.3">
      <c r="A87" s="23"/>
      <c r="B87" s="21"/>
      <c r="C87" s="21"/>
      <c r="D87" s="3" t="s">
        <v>39</v>
      </c>
      <c r="E87" s="4">
        <v>8000</v>
      </c>
      <c r="F87" s="18"/>
      <c r="G87" s="15"/>
    </row>
    <row r="88" spans="1:7" x14ac:dyDescent="0.3">
      <c r="A88" s="23"/>
      <c r="B88" s="21"/>
      <c r="C88" s="21"/>
      <c r="D88" s="3" t="s">
        <v>70</v>
      </c>
      <c r="E88" s="4">
        <v>19200</v>
      </c>
      <c r="F88" s="18"/>
      <c r="G88" s="15"/>
    </row>
    <row r="89" spans="1:7" x14ac:dyDescent="0.3">
      <c r="A89" s="23"/>
      <c r="B89" s="21"/>
      <c r="C89" s="21"/>
      <c r="D89" s="3" t="s">
        <v>40</v>
      </c>
      <c r="E89" s="4">
        <v>400000</v>
      </c>
      <c r="F89" s="18"/>
      <c r="G89" s="15"/>
    </row>
    <row r="90" spans="1:7" x14ac:dyDescent="0.3">
      <c r="A90" s="23"/>
      <c r="B90" s="21"/>
      <c r="C90" s="21"/>
      <c r="D90" s="3" t="s">
        <v>41</v>
      </c>
      <c r="E90" s="4">
        <v>60000</v>
      </c>
      <c r="F90" s="18"/>
      <c r="G90" s="15"/>
    </row>
    <row r="91" spans="1:7" x14ac:dyDescent="0.3">
      <c r="A91" s="23"/>
      <c r="B91" s="21"/>
      <c r="C91" s="21"/>
      <c r="D91" s="3" t="s">
        <v>71</v>
      </c>
      <c r="E91" s="4">
        <v>40000</v>
      </c>
      <c r="F91" s="18"/>
      <c r="G91" s="15"/>
    </row>
    <row r="92" spans="1:7" x14ac:dyDescent="0.3">
      <c r="A92" s="23"/>
      <c r="B92" s="21"/>
      <c r="C92" s="21"/>
      <c r="D92" s="3" t="s">
        <v>42</v>
      </c>
      <c r="E92" s="4">
        <v>24000</v>
      </c>
      <c r="F92" s="18"/>
      <c r="G92" s="15"/>
    </row>
    <row r="93" spans="1:7" x14ac:dyDescent="0.3">
      <c r="A93" s="23"/>
      <c r="B93" s="21"/>
      <c r="C93" s="21"/>
      <c r="D93" s="3" t="s">
        <v>44</v>
      </c>
      <c r="E93" s="4">
        <v>320000</v>
      </c>
      <c r="F93" s="18"/>
      <c r="G93" s="15"/>
    </row>
    <row r="94" spans="1:7" x14ac:dyDescent="0.3">
      <c r="A94" s="23"/>
      <c r="B94" s="21"/>
      <c r="C94" s="21"/>
      <c r="D94" s="3" t="s">
        <v>43</v>
      </c>
      <c r="E94" s="4">
        <v>430000</v>
      </c>
      <c r="F94" s="18"/>
      <c r="G94" s="15"/>
    </row>
    <row r="95" spans="1:7" ht="16.5" customHeight="1" x14ac:dyDescent="0.3">
      <c r="A95" s="23">
        <v>12</v>
      </c>
      <c r="B95" s="21">
        <v>39111697</v>
      </c>
      <c r="C95" s="21" t="s">
        <v>13</v>
      </c>
      <c r="D95" s="3" t="s">
        <v>40</v>
      </c>
      <c r="E95" s="4">
        <v>400000</v>
      </c>
      <c r="F95" s="19">
        <f>SUM(E95:E100)</f>
        <v>610200</v>
      </c>
      <c r="G95" s="15" t="s">
        <v>68</v>
      </c>
    </row>
    <row r="96" spans="1:7" x14ac:dyDescent="0.3">
      <c r="A96" s="23"/>
      <c r="B96" s="21"/>
      <c r="C96" s="21"/>
      <c r="D96" s="3" t="s">
        <v>62</v>
      </c>
      <c r="E96" s="4">
        <v>30000</v>
      </c>
      <c r="F96" s="18"/>
      <c r="G96" s="15"/>
    </row>
    <row r="97" spans="1:7" x14ac:dyDescent="0.3">
      <c r="A97" s="23"/>
      <c r="B97" s="21"/>
      <c r="C97" s="21"/>
      <c r="D97" s="3" t="s">
        <v>70</v>
      </c>
      <c r="E97" s="4">
        <v>19200</v>
      </c>
      <c r="F97" s="18"/>
      <c r="G97" s="15"/>
    </row>
    <row r="98" spans="1:7" x14ac:dyDescent="0.3">
      <c r="A98" s="23"/>
      <c r="B98" s="21"/>
      <c r="C98" s="21"/>
      <c r="D98" s="3" t="s">
        <v>63</v>
      </c>
      <c r="E98" s="4">
        <v>30000</v>
      </c>
      <c r="F98" s="18"/>
      <c r="G98" s="15"/>
    </row>
    <row r="99" spans="1:7" x14ac:dyDescent="0.3">
      <c r="A99" s="23"/>
      <c r="B99" s="21"/>
      <c r="C99" s="21"/>
      <c r="D99" s="3" t="s">
        <v>64</v>
      </c>
      <c r="E99" s="4">
        <v>56000</v>
      </c>
      <c r="F99" s="18"/>
      <c r="G99" s="15"/>
    </row>
    <row r="100" spans="1:7" x14ac:dyDescent="0.3">
      <c r="A100" s="23"/>
      <c r="B100" s="21"/>
      <c r="C100" s="21"/>
      <c r="D100" s="3" t="s">
        <v>65</v>
      </c>
      <c r="E100" s="4">
        <v>75000</v>
      </c>
      <c r="F100" s="18"/>
      <c r="G100" s="15"/>
    </row>
    <row r="101" spans="1:7" x14ac:dyDescent="0.3">
      <c r="A101" s="23">
        <v>13</v>
      </c>
      <c r="B101" s="21">
        <v>39111801</v>
      </c>
      <c r="C101" s="21" t="s">
        <v>14</v>
      </c>
      <c r="D101" s="3" t="s">
        <v>45</v>
      </c>
      <c r="E101" s="4">
        <v>20000</v>
      </c>
      <c r="F101" s="19">
        <f>SUM(E101:E115)</f>
        <v>777800</v>
      </c>
      <c r="G101" s="15" t="s">
        <v>68</v>
      </c>
    </row>
    <row r="102" spans="1:7" x14ac:dyDescent="0.3">
      <c r="A102" s="23"/>
      <c r="B102" s="21"/>
      <c r="C102" s="21"/>
      <c r="D102" s="3" t="s">
        <v>49</v>
      </c>
      <c r="E102" s="4">
        <v>165000</v>
      </c>
      <c r="F102" s="18"/>
      <c r="G102" s="15"/>
    </row>
    <row r="103" spans="1:7" x14ac:dyDescent="0.3">
      <c r="A103" s="23"/>
      <c r="B103" s="21"/>
      <c r="C103" s="21"/>
      <c r="D103" s="3" t="s">
        <v>50</v>
      </c>
      <c r="E103" s="4">
        <v>76800</v>
      </c>
      <c r="F103" s="18"/>
      <c r="G103" s="15"/>
    </row>
    <row r="104" spans="1:7" x14ac:dyDescent="0.3">
      <c r="A104" s="23"/>
      <c r="B104" s="21"/>
      <c r="C104" s="21"/>
      <c r="D104" s="3" t="s">
        <v>51</v>
      </c>
      <c r="E104" s="4">
        <v>80000</v>
      </c>
      <c r="F104" s="18"/>
      <c r="G104" s="15"/>
    </row>
    <row r="105" spans="1:7" x14ac:dyDescent="0.3">
      <c r="A105" s="23"/>
      <c r="B105" s="21"/>
      <c r="C105" s="21"/>
      <c r="D105" s="3" t="s">
        <v>52</v>
      </c>
      <c r="E105" s="4">
        <v>10000</v>
      </c>
      <c r="F105" s="18"/>
      <c r="G105" s="15"/>
    </row>
    <row r="106" spans="1:7" x14ac:dyDescent="0.3">
      <c r="A106" s="23"/>
      <c r="B106" s="21"/>
      <c r="C106" s="21"/>
      <c r="D106" s="3" t="s">
        <v>53</v>
      </c>
      <c r="E106" s="4">
        <v>200000</v>
      </c>
      <c r="F106" s="18"/>
      <c r="G106" s="15"/>
    </row>
    <row r="107" spans="1:7" x14ac:dyDescent="0.3">
      <c r="A107" s="23"/>
      <c r="B107" s="21"/>
      <c r="C107" s="21"/>
      <c r="D107" s="3" t="s">
        <v>54</v>
      </c>
      <c r="E107" s="4">
        <v>144000</v>
      </c>
      <c r="F107" s="18"/>
      <c r="G107" s="15"/>
    </row>
    <row r="108" spans="1:7" x14ac:dyDescent="0.3">
      <c r="A108" s="23"/>
      <c r="B108" s="21"/>
      <c r="C108" s="21"/>
      <c r="D108" s="3" t="s">
        <v>38</v>
      </c>
      <c r="E108" s="4">
        <v>16000</v>
      </c>
      <c r="F108" s="18"/>
      <c r="G108" s="15"/>
    </row>
    <row r="109" spans="1:7" x14ac:dyDescent="0.3">
      <c r="A109" s="23"/>
      <c r="B109" s="21"/>
      <c r="C109" s="21"/>
      <c r="D109" s="3" t="s">
        <v>39</v>
      </c>
      <c r="E109" s="4">
        <v>8000</v>
      </c>
      <c r="F109" s="18"/>
      <c r="G109" s="15"/>
    </row>
    <row r="110" spans="1:7" x14ac:dyDescent="0.3">
      <c r="A110" s="23"/>
      <c r="B110" s="21"/>
      <c r="C110" s="21"/>
      <c r="D110" s="3" t="s">
        <v>55</v>
      </c>
      <c r="E110" s="4">
        <v>8000</v>
      </c>
      <c r="F110" s="18"/>
      <c r="G110" s="15"/>
    </row>
    <row r="111" spans="1:7" x14ac:dyDescent="0.3">
      <c r="A111" s="23"/>
      <c r="B111" s="21"/>
      <c r="C111" s="21"/>
      <c r="D111" s="3" t="s">
        <v>56</v>
      </c>
      <c r="E111" s="4">
        <v>8000</v>
      </c>
      <c r="F111" s="18"/>
      <c r="G111" s="15"/>
    </row>
    <row r="112" spans="1:7" x14ac:dyDescent="0.3">
      <c r="A112" s="23"/>
      <c r="B112" s="21"/>
      <c r="C112" s="21"/>
      <c r="D112" s="3" t="s">
        <v>26</v>
      </c>
      <c r="E112" s="4">
        <v>8000</v>
      </c>
      <c r="F112" s="18"/>
      <c r="G112" s="15"/>
    </row>
    <row r="113" spans="1:7" x14ac:dyDescent="0.3">
      <c r="A113" s="23"/>
      <c r="B113" s="21"/>
      <c r="C113" s="21"/>
      <c r="D113" s="3" t="s">
        <v>27</v>
      </c>
      <c r="E113" s="4">
        <v>8000</v>
      </c>
      <c r="F113" s="18"/>
      <c r="G113" s="15"/>
    </row>
    <row r="114" spans="1:7" x14ac:dyDescent="0.3">
      <c r="A114" s="23"/>
      <c r="B114" s="21"/>
      <c r="C114" s="21"/>
      <c r="D114" s="3" t="s">
        <v>57</v>
      </c>
      <c r="E114" s="4">
        <v>16000</v>
      </c>
      <c r="F114" s="18"/>
      <c r="G114" s="15"/>
    </row>
    <row r="115" spans="1:7" x14ac:dyDescent="0.3">
      <c r="A115" s="23"/>
      <c r="B115" s="21"/>
      <c r="C115" s="21"/>
      <c r="D115" s="3" t="s">
        <v>58</v>
      </c>
      <c r="E115" s="4">
        <v>10000</v>
      </c>
      <c r="F115" s="18"/>
      <c r="G115" s="15"/>
    </row>
    <row r="116" spans="1:7" ht="54" x14ac:dyDescent="0.3">
      <c r="A116" s="7">
        <v>14</v>
      </c>
      <c r="B116" s="5">
        <v>39112003</v>
      </c>
      <c r="C116" s="5" t="s">
        <v>15</v>
      </c>
      <c r="D116" s="3" t="s">
        <v>37</v>
      </c>
      <c r="E116" s="4">
        <v>64000</v>
      </c>
      <c r="F116" s="27">
        <f>E116</f>
        <v>64000</v>
      </c>
      <c r="G116" s="8" t="s">
        <v>69</v>
      </c>
    </row>
    <row r="117" spans="1:7" x14ac:dyDescent="0.3">
      <c r="A117" s="23">
        <v>15</v>
      </c>
      <c r="B117" s="21">
        <v>39112102</v>
      </c>
      <c r="C117" s="21" t="s">
        <v>16</v>
      </c>
      <c r="D117" s="3" t="s">
        <v>34</v>
      </c>
      <c r="E117" s="4">
        <v>48000</v>
      </c>
      <c r="F117" s="19">
        <f>SUM(E117:E127)</f>
        <v>1247200</v>
      </c>
      <c r="G117" s="15" t="s">
        <v>72</v>
      </c>
    </row>
    <row r="118" spans="1:7" x14ac:dyDescent="0.3">
      <c r="A118" s="23"/>
      <c r="B118" s="21"/>
      <c r="C118" s="21"/>
      <c r="D118" s="3" t="s">
        <v>35</v>
      </c>
      <c r="E118" s="4">
        <v>170000</v>
      </c>
      <c r="F118" s="18"/>
      <c r="G118" s="15"/>
    </row>
    <row r="119" spans="1:7" x14ac:dyDescent="0.3">
      <c r="A119" s="23"/>
      <c r="B119" s="21"/>
      <c r="C119" s="21"/>
      <c r="D119" s="3" t="s">
        <v>36</v>
      </c>
      <c r="E119" s="4">
        <v>8000</v>
      </c>
      <c r="F119" s="18"/>
      <c r="G119" s="15"/>
    </row>
    <row r="120" spans="1:7" x14ac:dyDescent="0.3">
      <c r="A120" s="23"/>
      <c r="B120" s="21"/>
      <c r="C120" s="21"/>
      <c r="D120" s="3" t="s">
        <v>37</v>
      </c>
      <c r="E120" s="4">
        <v>64000</v>
      </c>
      <c r="F120" s="18"/>
      <c r="G120" s="15"/>
    </row>
    <row r="121" spans="1:7" x14ac:dyDescent="0.3">
      <c r="A121" s="23"/>
      <c r="B121" s="21"/>
      <c r="C121" s="21"/>
      <c r="D121" s="3" t="s">
        <v>38</v>
      </c>
      <c r="E121" s="4">
        <v>16000</v>
      </c>
      <c r="F121" s="18"/>
      <c r="G121" s="15"/>
    </row>
    <row r="122" spans="1:7" x14ac:dyDescent="0.3">
      <c r="A122" s="23"/>
      <c r="B122" s="21"/>
      <c r="C122" s="21"/>
      <c r="D122" s="3" t="s">
        <v>39</v>
      </c>
      <c r="E122" s="4">
        <v>8000</v>
      </c>
      <c r="F122" s="18"/>
      <c r="G122" s="15"/>
    </row>
    <row r="123" spans="1:7" x14ac:dyDescent="0.3">
      <c r="A123" s="23"/>
      <c r="B123" s="21"/>
      <c r="C123" s="21"/>
      <c r="D123" s="3" t="s">
        <v>70</v>
      </c>
      <c r="E123" s="4">
        <v>19200</v>
      </c>
      <c r="F123" s="18"/>
      <c r="G123" s="15"/>
    </row>
    <row r="124" spans="1:7" x14ac:dyDescent="0.3">
      <c r="A124" s="23"/>
      <c r="B124" s="21"/>
      <c r="C124" s="21"/>
      <c r="D124" s="3" t="s">
        <v>40</v>
      </c>
      <c r="E124" s="4">
        <v>400000</v>
      </c>
      <c r="F124" s="18"/>
      <c r="G124" s="15"/>
    </row>
    <row r="125" spans="1:7" x14ac:dyDescent="0.3">
      <c r="A125" s="23"/>
      <c r="B125" s="21"/>
      <c r="C125" s="21"/>
      <c r="D125" s="3" t="s">
        <v>41</v>
      </c>
      <c r="E125" s="4">
        <v>60000</v>
      </c>
      <c r="F125" s="18"/>
      <c r="G125" s="15"/>
    </row>
    <row r="126" spans="1:7" x14ac:dyDescent="0.3">
      <c r="A126" s="23"/>
      <c r="B126" s="21"/>
      <c r="C126" s="21"/>
      <c r="D126" s="3" t="s">
        <v>42</v>
      </c>
      <c r="E126" s="4">
        <v>24000</v>
      </c>
      <c r="F126" s="18"/>
      <c r="G126" s="15"/>
    </row>
    <row r="127" spans="1:7" x14ac:dyDescent="0.3">
      <c r="A127" s="23"/>
      <c r="B127" s="21"/>
      <c r="C127" s="21"/>
      <c r="D127" s="3" t="s">
        <v>43</v>
      </c>
      <c r="E127" s="4">
        <v>430000</v>
      </c>
      <c r="F127" s="18"/>
      <c r="G127" s="15"/>
    </row>
    <row r="128" spans="1:7" ht="54" x14ac:dyDescent="0.3">
      <c r="A128" s="7">
        <v>16</v>
      </c>
      <c r="B128" s="5">
        <v>39121107</v>
      </c>
      <c r="C128" s="5" t="s">
        <v>17</v>
      </c>
      <c r="D128" s="3" t="s">
        <v>66</v>
      </c>
      <c r="E128" s="4">
        <v>160000</v>
      </c>
      <c r="F128" s="6">
        <f>E128</f>
        <v>160000</v>
      </c>
      <c r="G128" s="8" t="s">
        <v>69</v>
      </c>
    </row>
    <row r="129" spans="1:7" ht="54" x14ac:dyDescent="0.3">
      <c r="A129" s="7">
        <v>17</v>
      </c>
      <c r="B129" s="5">
        <v>46161501</v>
      </c>
      <c r="C129" s="5" t="s">
        <v>18</v>
      </c>
      <c r="D129" s="3" t="s">
        <v>44</v>
      </c>
      <c r="E129" s="4">
        <v>320000</v>
      </c>
      <c r="F129" s="27">
        <f>E129</f>
        <v>320000</v>
      </c>
      <c r="G129" s="8" t="s">
        <v>69</v>
      </c>
    </row>
    <row r="130" spans="1:7" x14ac:dyDescent="0.3">
      <c r="A130" s="23">
        <v>18</v>
      </c>
      <c r="B130" s="21">
        <v>55121904</v>
      </c>
      <c r="C130" s="21" t="s">
        <v>19</v>
      </c>
      <c r="D130" s="3" t="s">
        <v>45</v>
      </c>
      <c r="E130" s="4">
        <v>20000</v>
      </c>
      <c r="F130" s="30">
        <f>SUM(E130:E134)</f>
        <v>929200</v>
      </c>
      <c r="G130" s="15" t="s">
        <v>72</v>
      </c>
    </row>
    <row r="131" spans="1:7" x14ac:dyDescent="0.3">
      <c r="A131" s="23"/>
      <c r="B131" s="21"/>
      <c r="C131" s="21"/>
      <c r="D131" s="3" t="s">
        <v>35</v>
      </c>
      <c r="E131" s="4">
        <v>170000</v>
      </c>
      <c r="F131" s="29"/>
      <c r="G131" s="15"/>
    </row>
    <row r="132" spans="1:7" x14ac:dyDescent="0.3">
      <c r="A132" s="23"/>
      <c r="B132" s="21"/>
      <c r="C132" s="21"/>
      <c r="D132" s="3" t="s">
        <v>44</v>
      </c>
      <c r="E132" s="4">
        <v>320000</v>
      </c>
      <c r="F132" s="29"/>
      <c r="G132" s="15"/>
    </row>
    <row r="133" spans="1:7" x14ac:dyDescent="0.3">
      <c r="A133" s="23"/>
      <c r="B133" s="21"/>
      <c r="C133" s="21"/>
      <c r="D133" s="3" t="s">
        <v>70</v>
      </c>
      <c r="E133" s="4">
        <v>19200</v>
      </c>
      <c r="F133" s="29"/>
      <c r="G133" s="15"/>
    </row>
    <row r="134" spans="1:7" ht="14.25" thickBot="1" x14ac:dyDescent="0.35">
      <c r="A134" s="28"/>
      <c r="B134" s="25"/>
      <c r="C134" s="25"/>
      <c r="D134" s="31" t="s">
        <v>40</v>
      </c>
      <c r="E134" s="32">
        <v>400000</v>
      </c>
      <c r="F134" s="24"/>
      <c r="G134" s="26"/>
    </row>
  </sheetData>
  <mergeCells count="65">
    <mergeCell ref="F130:F134"/>
    <mergeCell ref="C130:C134"/>
    <mergeCell ref="B130:B134"/>
    <mergeCell ref="G130:G134"/>
    <mergeCell ref="A130:A134"/>
    <mergeCell ref="F101:F115"/>
    <mergeCell ref="F69:F80"/>
    <mergeCell ref="C69:C80"/>
    <mergeCell ref="B69:B80"/>
    <mergeCell ref="A69:A80"/>
    <mergeCell ref="F81:F94"/>
    <mergeCell ref="C81:C94"/>
    <mergeCell ref="B81:B94"/>
    <mergeCell ref="A81:A94"/>
    <mergeCell ref="C95:C100"/>
    <mergeCell ref="B95:B100"/>
    <mergeCell ref="A95:A100"/>
    <mergeCell ref="A60:A64"/>
    <mergeCell ref="C26:C34"/>
    <mergeCell ref="B26:B34"/>
    <mergeCell ref="A26:A34"/>
    <mergeCell ref="C101:C115"/>
    <mergeCell ref="B101:B115"/>
    <mergeCell ref="A101:A115"/>
    <mergeCell ref="C36:C46"/>
    <mergeCell ref="B36:B46"/>
    <mergeCell ref="A36:A46"/>
    <mergeCell ref="F117:F127"/>
    <mergeCell ref="C117:C127"/>
    <mergeCell ref="B117:B127"/>
    <mergeCell ref="A117:A127"/>
    <mergeCell ref="F48:F59"/>
    <mergeCell ref="C48:C59"/>
    <mergeCell ref="B48:B59"/>
    <mergeCell ref="A48:A59"/>
    <mergeCell ref="F60:F64"/>
    <mergeCell ref="C60:C64"/>
    <mergeCell ref="C65:C68"/>
    <mergeCell ref="B65:B68"/>
    <mergeCell ref="A65:A68"/>
    <mergeCell ref="F65:F68"/>
    <mergeCell ref="F95:F100"/>
    <mergeCell ref="B60:B64"/>
    <mergeCell ref="C2:C12"/>
    <mergeCell ref="B2:B12"/>
    <mergeCell ref="A2:A12"/>
    <mergeCell ref="C13:C25"/>
    <mergeCell ref="B13:B25"/>
    <mergeCell ref="A13:A25"/>
    <mergeCell ref="G2:G12"/>
    <mergeCell ref="G13:G25"/>
    <mergeCell ref="G26:G34"/>
    <mergeCell ref="G36:G46"/>
    <mergeCell ref="F2:F12"/>
    <mergeCell ref="F36:F46"/>
    <mergeCell ref="F13:F25"/>
    <mergeCell ref="F26:F34"/>
    <mergeCell ref="G81:G94"/>
    <mergeCell ref="G95:G100"/>
    <mergeCell ref="G101:G115"/>
    <mergeCell ref="G117:G127"/>
    <mergeCell ref="G48:G59"/>
    <mergeCell ref="G60:G64"/>
    <mergeCell ref="G65:G68"/>
    <mergeCell ref="G69:G80"/>
  </mergeCells>
  <phoneticPr fontId="2" type="noConversion"/>
  <pageMargins left="0.7" right="0.7" top="0.75" bottom="0.75" header="0.3" footer="0.3"/>
  <pageSetup paperSize="9" scale="62" fitToHeight="0" orientation="portrait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이희수</cp:lastModifiedBy>
  <cp:lastPrinted>2023-07-12T04:38:19Z</cp:lastPrinted>
  <dcterms:created xsi:type="dcterms:W3CDTF">2023-07-11T07:48:07Z</dcterms:created>
  <dcterms:modified xsi:type="dcterms:W3CDTF">2024-02-15T02:13:44Z</dcterms:modified>
</cp:coreProperties>
</file>